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<sst xmlns="http://schemas.openxmlformats.org/spreadsheetml/2006/main" count="67" uniqueCount="47">
  <si>
    <t>资产大类</t>
  </si>
  <si>
    <t>期初数</t>
  </si>
  <si>
    <t>本期增加数</t>
  </si>
  <si>
    <t>本期减少数</t>
  </si>
  <si>
    <t>期末数</t>
  </si>
  <si>
    <t>期初数量</t>
  </si>
  <si>
    <t>期初金额</t>
  </si>
  <si>
    <t>累计折旧</t>
  </si>
  <si>
    <t>净值</t>
  </si>
  <si>
    <t>数量</t>
  </si>
  <si>
    <t>金额</t>
  </si>
  <si>
    <t>期末数量</t>
  </si>
  <si>
    <t>期末金额</t>
  </si>
  <si>
    <t>12月应提折旧</t>
  </si>
  <si>
    <t>合计</t>
  </si>
  <si>
    <t>计提折旧</t>
  </si>
  <si>
    <t>补提折旧</t>
  </si>
  <si>
    <t>冲减折旧</t>
  </si>
  <si>
    <t>差错调整增加</t>
  </si>
  <si>
    <t>差错调整减少</t>
  </si>
  <si>
    <t>总计</t>
  </si>
  <si>
    <t>- -</t>
  </si>
  <si>
    <t>土地、房屋及构筑物</t>
  </si>
  <si>
    <t>通用设备</t>
  </si>
  <si>
    <t>2671</t>
  </si>
  <si>
    <t>189</t>
  </si>
  <si>
    <t>65</t>
  </si>
  <si>
    <t>2795</t>
  </si>
  <si>
    <t>专用设备</t>
  </si>
  <si>
    <t>130</t>
  </si>
  <si>
    <t>1</t>
  </si>
  <si>
    <t>24</t>
  </si>
  <si>
    <t>107</t>
  </si>
  <si>
    <t>文物和陈列品</t>
  </si>
  <si>
    <t>412</t>
  </si>
  <si>
    <t>0</t>
  </si>
  <si>
    <t>图书、档案</t>
  </si>
  <si>
    <t>5739</t>
  </si>
  <si>
    <t>家具、用具、装具及动植物</t>
  </si>
  <si>
    <t>10641</t>
  </si>
  <si>
    <t>2131</t>
  </si>
  <si>
    <t>12772</t>
  </si>
  <si>
    <t>固定资产合计</t>
  </si>
  <si>
    <t>无形资产</t>
  </si>
  <si>
    <t>73782.8</t>
  </si>
  <si>
    <t>20.34</t>
  </si>
  <si>
    <t>73763.46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</si>
</sst>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0.00"/>
    <numFmt numFmtId="177" formatCode="0.00_ "/>
  </numFmts>
  <fonts count="23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176" fontId="0" fillId="0" borderId="1" xfId="0" applyNumberFormat="1" applyBorder="1" applyAlignment="1"/>
    <xf numFmtId="0" fontId="0" fillId="0" borderId="1" xfId="0" applyBorder="1" applyAlignment="1">
      <alignment horizontal="left" indent="2"/>
    </xf>
    <xf numFmtId="176" fontId="2" fillId="0" borderId="1" xfId="0" applyNumberFormat="1" applyFont="1" applyBorder="1" applyAlignment="1"/>
    <xf numFmtId="177" fontId="0" fillId="0" borderId="0" xfId="0" applyNumberFormat="1">
      <alignment vertical="center"/>
    </xf>
    <xf numFmtId="17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4" xfId="0" applyNumberForma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C16" sqref="C16"/>
    </sheetView>
  </sheetViews>
  <sheetFormatPr defaultColWidth="9" defaultRowHeight="14"/>
  <cols>
    <col min="1" max="1" width="19.7545454545455" customWidth="1"/>
    <col min="2" max="4" width="14.6272727272727" customWidth="1"/>
    <col min="5" max="5" width="16.7545454545455" customWidth="1"/>
    <col min="6" max="7" width="14.6272727272727" customWidth="1"/>
    <col min="8" max="11" width="14.6272727272727" hidden="1" customWidth="1"/>
    <col min="12" max="12" width="6.75454545454545" hidden="1" customWidth="1"/>
    <col min="13" max="13" width="10" hidden="1" customWidth="1"/>
    <col min="14" max="14" width="11" hidden="1" customWidth="1"/>
    <col min="15" max="15" width="10.1272727272727" hidden="1" customWidth="1"/>
    <col min="16" max="16" width="10.6272727272727" hidden="1" customWidth="1"/>
    <col min="17" max="17" width="14.6272727272727" hidden="1" customWidth="1"/>
    <col min="18" max="18" width="14.2545454545455" customWidth="1"/>
    <col min="19" max="19" width="15.6272727272727" customWidth="1"/>
    <col min="20" max="20" width="14.6272727272727" customWidth="1"/>
    <col min="21" max="21" width="11.2545454545455" customWidth="1"/>
  </cols>
  <sheetData>
    <row r="1" ht="30" customHeight="1" spans="1:20">
      <c r="A1" s="1" t="s">
        <v>0</v>
      </c>
      <c r="B1" s="1" t="s">
        <v>1</v>
      </c>
      <c r="C1" s="2"/>
      <c r="D1" s="2"/>
      <c r="E1" s="3"/>
      <c r="F1" s="1" t="s">
        <v>2</v>
      </c>
      <c r="G1" s="2"/>
      <c r="H1" s="2"/>
      <c r="I1" s="2"/>
      <c r="J1" s="2"/>
      <c r="K1" s="2"/>
      <c r="L1" s="2"/>
      <c r="M1" s="3"/>
      <c r="N1" s="1" t="s">
        <v>3</v>
      </c>
      <c r="O1" s="2"/>
      <c r="P1" s="3"/>
      <c r="Q1" s="1" t="s">
        <v>4</v>
      </c>
      <c r="R1" s="2"/>
      <c r="S1" s="2"/>
      <c r="T1" s="3"/>
    </row>
    <row r="2" ht="30" customHeight="1" spans="1:21">
      <c r="A2" s="4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7</v>
      </c>
      <c r="I2" s="2"/>
      <c r="J2" s="2"/>
      <c r="K2" s="2"/>
      <c r="L2" s="2"/>
      <c r="M2" s="3"/>
      <c r="N2" s="1" t="s">
        <v>9</v>
      </c>
      <c r="O2" s="1" t="s">
        <v>10</v>
      </c>
      <c r="P2" s="1" t="s">
        <v>7</v>
      </c>
      <c r="Q2" s="1" t="s">
        <v>11</v>
      </c>
      <c r="R2" s="1" t="s">
        <v>12</v>
      </c>
      <c r="S2" s="1" t="s">
        <v>7</v>
      </c>
      <c r="T2" s="1" t="s">
        <v>8</v>
      </c>
      <c r="U2" t="s">
        <v>13</v>
      </c>
    </row>
    <row r="3" ht="30" customHeight="1" spans="1:20">
      <c r="A3" s="5"/>
      <c r="B3" s="5"/>
      <c r="C3" s="5"/>
      <c r="D3" s="5"/>
      <c r="E3" s="5"/>
      <c r="F3" s="5"/>
      <c r="G3" s="5"/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5"/>
      <c r="O3" s="5"/>
      <c r="P3" s="5"/>
      <c r="Q3" s="5"/>
      <c r="R3" s="5"/>
      <c r="S3" s="5"/>
      <c r="T3" s="5"/>
    </row>
    <row r="4" ht="14.45" customHeight="1" spans="1:20">
      <c r="A4" s="6" t="s">
        <v>20</v>
      </c>
      <c r="B4" s="7" t="s">
        <v>21</v>
      </c>
      <c r="C4" s="8">
        <v>55477826.12</v>
      </c>
      <c r="D4" s="8">
        <v>33694499.17</v>
      </c>
      <c r="E4" s="8">
        <v>21783326.95</v>
      </c>
      <c r="F4" s="7" t="s">
        <v>21</v>
      </c>
      <c r="G4" s="8">
        <v>17106225.87</v>
      </c>
      <c r="H4" s="8">
        <v>2729295.24</v>
      </c>
      <c r="I4" s="8">
        <v>2729295.24</v>
      </c>
      <c r="J4" s="8">
        <v>0</v>
      </c>
      <c r="K4" s="8">
        <v>0</v>
      </c>
      <c r="L4" s="8">
        <v>0</v>
      </c>
      <c r="M4" s="8">
        <v>0</v>
      </c>
      <c r="N4" s="7" t="s">
        <v>21</v>
      </c>
      <c r="O4" s="8">
        <v>520425</v>
      </c>
      <c r="P4" s="8">
        <v>520425</v>
      </c>
      <c r="Q4" s="7" t="s">
        <v>21</v>
      </c>
      <c r="R4" s="8">
        <v>72063626.99</v>
      </c>
      <c r="S4" s="8">
        <v>35903369.41</v>
      </c>
      <c r="T4" s="8">
        <v>36160257.58</v>
      </c>
    </row>
    <row r="5" ht="14.45" customHeight="1" spans="1:21">
      <c r="A5" s="9" t="s">
        <v>22</v>
      </c>
      <c r="B5" s="7" t="s">
        <v>21</v>
      </c>
      <c r="C5" s="8">
        <v>39100896.99</v>
      </c>
      <c r="D5" s="8">
        <v>24139851.82</v>
      </c>
      <c r="E5" s="8">
        <v>14961045.17</v>
      </c>
      <c r="F5" s="7" t="s">
        <v>21</v>
      </c>
      <c r="G5" s="8">
        <v>14790334.87</v>
      </c>
      <c r="H5" s="8">
        <v>1056445.6</v>
      </c>
      <c r="I5" s="8">
        <v>1056445.6</v>
      </c>
      <c r="J5" s="8">
        <v>0</v>
      </c>
      <c r="K5" s="8">
        <v>0</v>
      </c>
      <c r="L5" s="8">
        <v>0</v>
      </c>
      <c r="M5" s="8">
        <v>0</v>
      </c>
      <c r="N5" s="7" t="s">
        <v>21</v>
      </c>
      <c r="O5" s="8">
        <v>0</v>
      </c>
      <c r="P5" s="8">
        <v>0</v>
      </c>
      <c r="Q5" s="7" t="s">
        <v>21</v>
      </c>
      <c r="R5" s="10">
        <v>53891231.86</v>
      </c>
      <c r="S5" s="8">
        <v>25196297.42</v>
      </c>
      <c r="T5" s="8">
        <v>28694934.44</v>
      </c>
      <c r="U5" s="11">
        <f>S5-24999681.02</f>
        <v>196616.400000002</v>
      </c>
    </row>
    <row r="6" ht="14.45" customHeight="1" spans="1:21">
      <c r="A6" s="9" t="s">
        <v>23</v>
      </c>
      <c r="B6" s="7" t="s">
        <v>24</v>
      </c>
      <c r="C6" s="8">
        <v>11505866.51</v>
      </c>
      <c r="D6" s="8">
        <v>7188206.18</v>
      </c>
      <c r="E6" s="8">
        <v>4317660.33</v>
      </c>
      <c r="F6" s="7" t="s">
        <v>25</v>
      </c>
      <c r="G6" s="8">
        <v>875150</v>
      </c>
      <c r="H6" s="8">
        <v>1319690.42</v>
      </c>
      <c r="I6" s="8">
        <v>1319690.42</v>
      </c>
      <c r="J6" s="8">
        <v>0</v>
      </c>
      <c r="K6" s="8">
        <v>0</v>
      </c>
      <c r="L6" s="8">
        <v>0</v>
      </c>
      <c r="M6" s="8">
        <v>0</v>
      </c>
      <c r="N6" s="7" t="s">
        <v>26</v>
      </c>
      <c r="O6" s="8">
        <v>455155</v>
      </c>
      <c r="P6" s="8">
        <v>455155</v>
      </c>
      <c r="Q6" s="7" t="s">
        <v>27</v>
      </c>
      <c r="R6" s="10">
        <v>11925861.51</v>
      </c>
      <c r="S6" s="8">
        <v>8052741.6</v>
      </c>
      <c r="T6" s="8">
        <v>3873119.91</v>
      </c>
      <c r="U6" s="12">
        <f>S6+S7-8684511.73</f>
        <v>297782.85</v>
      </c>
    </row>
    <row r="7" ht="14.45" customHeight="1" spans="1:21">
      <c r="A7" s="9" t="s">
        <v>28</v>
      </c>
      <c r="B7" s="7" t="s">
        <v>29</v>
      </c>
      <c r="C7" s="8">
        <v>1433419</v>
      </c>
      <c r="D7" s="8">
        <v>824530.85</v>
      </c>
      <c r="E7" s="8">
        <v>608888.15</v>
      </c>
      <c r="F7" s="7" t="s">
        <v>30</v>
      </c>
      <c r="G7" s="8">
        <v>50000</v>
      </c>
      <c r="H7" s="8">
        <v>170292.13</v>
      </c>
      <c r="I7" s="8">
        <v>170292.13</v>
      </c>
      <c r="J7" s="8">
        <v>0</v>
      </c>
      <c r="K7" s="8">
        <v>0</v>
      </c>
      <c r="L7" s="8">
        <v>0</v>
      </c>
      <c r="M7" s="8">
        <v>0</v>
      </c>
      <c r="N7" s="7" t="s">
        <v>31</v>
      </c>
      <c r="O7" s="8">
        <v>65270</v>
      </c>
      <c r="P7" s="8">
        <v>65270</v>
      </c>
      <c r="Q7" s="7" t="s">
        <v>32</v>
      </c>
      <c r="R7" s="10">
        <v>1418149</v>
      </c>
      <c r="S7" s="8">
        <v>929552.98</v>
      </c>
      <c r="T7" s="8">
        <v>488596.02</v>
      </c>
      <c r="U7" s="13"/>
    </row>
    <row r="8" ht="14.45" customHeight="1" spans="1:20">
      <c r="A8" s="9" t="s">
        <v>33</v>
      </c>
      <c r="B8" s="7" t="s">
        <v>34</v>
      </c>
      <c r="C8" s="8">
        <v>486235</v>
      </c>
      <c r="D8" s="8">
        <v>0</v>
      </c>
      <c r="E8" s="8">
        <v>486235</v>
      </c>
      <c r="F8" s="7" t="s">
        <v>35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 t="s">
        <v>35</v>
      </c>
      <c r="O8" s="8">
        <v>0</v>
      </c>
      <c r="P8" s="8">
        <v>0</v>
      </c>
      <c r="Q8" s="7" t="s">
        <v>34</v>
      </c>
      <c r="R8" s="10">
        <v>486235</v>
      </c>
      <c r="S8" s="8">
        <v>0</v>
      </c>
      <c r="T8" s="8">
        <v>486235</v>
      </c>
    </row>
    <row r="9" ht="14.45" customHeight="1" spans="1:20">
      <c r="A9" s="9" t="s">
        <v>36</v>
      </c>
      <c r="B9" s="7" t="s">
        <v>37</v>
      </c>
      <c r="C9" s="8">
        <v>154241.62</v>
      </c>
      <c r="D9" s="8">
        <v>0</v>
      </c>
      <c r="E9" s="8">
        <v>154241.62</v>
      </c>
      <c r="F9" s="7" t="s">
        <v>35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 t="s">
        <v>35</v>
      </c>
      <c r="O9" s="8">
        <v>0</v>
      </c>
      <c r="P9" s="8">
        <v>0</v>
      </c>
      <c r="Q9" s="7" t="s">
        <v>37</v>
      </c>
      <c r="R9" s="10">
        <v>154241.62</v>
      </c>
      <c r="S9" s="8">
        <v>0</v>
      </c>
      <c r="T9" s="8">
        <v>154241.62</v>
      </c>
    </row>
    <row r="10" ht="14.45" customHeight="1" spans="1:21">
      <c r="A10" s="9" t="s">
        <v>38</v>
      </c>
      <c r="B10" s="7" t="s">
        <v>39</v>
      </c>
      <c r="C10" s="8">
        <v>2792765</v>
      </c>
      <c r="D10" s="8">
        <v>1539465.92</v>
      </c>
      <c r="E10" s="8">
        <v>1253299.08</v>
      </c>
      <c r="F10" s="7" t="s">
        <v>40</v>
      </c>
      <c r="G10" s="8">
        <v>1368101</v>
      </c>
      <c r="H10" s="8">
        <v>181023.12</v>
      </c>
      <c r="I10" s="8">
        <v>181023.12</v>
      </c>
      <c r="J10" s="8">
        <v>0</v>
      </c>
      <c r="K10" s="8">
        <v>0</v>
      </c>
      <c r="L10" s="8">
        <v>0</v>
      </c>
      <c r="M10" s="8">
        <v>0</v>
      </c>
      <c r="N10" s="7" t="s">
        <v>35</v>
      </c>
      <c r="O10" s="8">
        <v>0</v>
      </c>
      <c r="P10" s="8">
        <v>0</v>
      </c>
      <c r="Q10" s="7" t="s">
        <v>41</v>
      </c>
      <c r="R10" s="10">
        <v>4160866</v>
      </c>
      <c r="S10" s="8">
        <v>1720489.04</v>
      </c>
      <c r="T10" s="8">
        <v>2440376.96</v>
      </c>
      <c r="U10" s="11">
        <f>S10-1689465.92</f>
        <v>31023.1200000001</v>
      </c>
    </row>
    <row r="11" ht="14.45" customHeight="1" spans="1:21">
      <c r="A11" s="9" t="s">
        <v>42</v>
      </c>
      <c r="B11" s="7"/>
      <c r="C11" s="8"/>
      <c r="D11" s="8"/>
      <c r="E11" s="8"/>
      <c r="F11" s="7"/>
      <c r="G11" s="8"/>
      <c r="H11" s="8"/>
      <c r="I11" s="8"/>
      <c r="J11" s="8"/>
      <c r="K11" s="8"/>
      <c r="L11" s="8"/>
      <c r="M11" s="8"/>
      <c r="N11" s="7"/>
      <c r="O11" s="8"/>
      <c r="P11" s="8"/>
      <c r="Q11" s="7"/>
      <c r="R11" s="10">
        <f>SUM(R5:R10)</f>
        <v>72036584.99</v>
      </c>
      <c r="S11" s="8">
        <f>SUM(S5:S10)</f>
        <v>35899081.04</v>
      </c>
      <c r="T11" s="8"/>
      <c r="U11" s="11"/>
    </row>
    <row r="12" ht="14.45" customHeight="1" spans="1:20">
      <c r="A12" s="9" t="s">
        <v>43</v>
      </c>
      <c r="B12" s="7" t="s">
        <v>44</v>
      </c>
      <c r="C12" s="8">
        <v>4402</v>
      </c>
      <c r="D12" s="8">
        <v>2444.4</v>
      </c>
      <c r="E12" s="8">
        <v>1957.6</v>
      </c>
      <c r="F12" s="7" t="s">
        <v>30</v>
      </c>
      <c r="G12" s="8">
        <v>22640</v>
      </c>
      <c r="H12" s="8">
        <v>1843.97</v>
      </c>
      <c r="I12" s="8">
        <v>1843.97</v>
      </c>
      <c r="J12" s="8">
        <v>0</v>
      </c>
      <c r="K12" s="8">
        <v>0</v>
      </c>
      <c r="L12" s="8">
        <v>0</v>
      </c>
      <c r="M12" s="8">
        <v>0</v>
      </c>
      <c r="N12" s="7" t="s">
        <v>45</v>
      </c>
      <c r="O12" s="8">
        <v>0</v>
      </c>
      <c r="P12" s="8">
        <v>0</v>
      </c>
      <c r="Q12" s="7" t="s">
        <v>46</v>
      </c>
      <c r="R12" s="8">
        <v>27042</v>
      </c>
      <c r="S12" s="8">
        <v>4288.37</v>
      </c>
      <c r="T12" s="8">
        <v>22753.63</v>
      </c>
    </row>
    <row r="13" spans="19:21">
      <c r="S13" s="14">
        <v>-3911.04</v>
      </c>
      <c r="U13">
        <f>SUM(U4:U12)</f>
        <v>525422.370000002</v>
      </c>
    </row>
  </sheetData>
  <mergeCells count="20">
    <mergeCell ref="B1:E1"/>
    <mergeCell ref="F1:M1"/>
    <mergeCell ref="N1:P1"/>
    <mergeCell ref="Q1:T1"/>
    <mergeCell ref="H2:M2"/>
    <mergeCell ref="A1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  <mergeCell ref="R2:R3"/>
    <mergeCell ref="S2:S3"/>
    <mergeCell ref="T2:T3"/>
    <mergeCell ref="U6:U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西风</cp:lastModifiedBy>
  <dcterms:created xsi:type="dcterms:W3CDTF">2024-01-08T02:29:00Z</dcterms:created>
  <dcterms:modified xsi:type="dcterms:W3CDTF">2024-05-08T02:22:57Z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5EEE62C733764954961474EA6E8EEB63_12</vt:lpwstr>
  </property>
  <property fmtid="{D5CDD505-2E9C-101B-9397-08002B2CF9AE}" pid="3" name="KSOProductBuildVer">
    <vt:lpwstr>2052-12.1.0.16729</vt:lpwstr>
  </property>
</Properties>
</file>